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0\1 výzva\"/>
    </mc:Choice>
  </mc:AlternateContent>
  <xr:revisionPtr revIDLastSave="0" documentId="13_ncr:1_{0ADA5276-6966-4D4C-985A-7AFAC70146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KP!$A$6:$T$66</definedName>
    <definedName name="_xlnm.Print_Area" localSheetId="0">KP!$B$1:$T$69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9" i="1" l="1"/>
  <c r="H69" i="1"/>
</calcChain>
</file>

<file path=xl/sharedStrings.xml><?xml version="1.0" encoding="utf-8"?>
<sst xmlns="http://schemas.openxmlformats.org/spreadsheetml/2006/main" count="232" uniqueCount="154">
  <si>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</si>
  <si>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</si>
  <si>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</si>
  <si>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</si>
  <si>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</si>
  <si>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</si>
  <si>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</si>
  <si>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</si>
  <si>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</si>
  <si>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</si>
  <si>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</si>
  <si>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</si>
  <si>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</si>
  <si>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</si>
  <si>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</si>
  <si>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</si>
  <si>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</si>
  <si>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</si>
  <si>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</si>
  <si>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</si>
  <si>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</si>
  <si>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</si>
  <si>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</si>
  <si>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</si>
  <si>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</si>
  <si>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</si>
  <si>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ks</t>
  </si>
  <si>
    <t>Pro formát A4, karton min. 250 g.</t>
  </si>
  <si>
    <t>Pro vkládání dokumentů do velikosti A4, ekokarton 250 g.</t>
  </si>
  <si>
    <t>Pro vkládání dokumentů do velikosti A4, ekokarton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</si>
  <si>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</si>
  <si>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</si>
  <si>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</si>
  <si>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</si>
  <si>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</si>
  <si>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</si>
  <si>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Sešit A5 linkovaný</t>
  </si>
  <si>
    <t>Min. 40 listů.</t>
  </si>
  <si>
    <t>Papír barevný kopírovací A4 80g - mix min 5 barev</t>
  </si>
  <si>
    <t>Obálky DL 110 x 220 mm - bez okénka</t>
  </si>
  <si>
    <t>Samolepicí, 1 bal/50ks.</t>
  </si>
  <si>
    <t>Obálky B4 , 250 x 353 mm</t>
  </si>
  <si>
    <t>Samolepící bílé.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</si>
  <si>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</si>
  <si>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</si>
  <si>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</si>
  <si>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</si>
  <si>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</si>
  <si>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</si>
  <si>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>Délka 106,8 mm, extra tenký hrot, plastová trubička.</t>
  </si>
  <si>
    <t>Voděodolný, otěruvzdorný inkoust, vláknový hrot, ergonomický úchop, šíře stopy 1 mm, ventilační uzávěry, na fólie, filmy, sklo, plasty.</t>
  </si>
  <si>
    <t>Zvýrazňovač 1-4 mm, sada 4ks</t>
  </si>
  <si>
    <t>sada</t>
  </si>
  <si>
    <t>Klínový hrot, šíře stopy 1-4 mm, ventilační uzávěr, vhodný i na faxový papír. 4 ks v balení.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</si>
  <si>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</si>
  <si>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</si>
  <si>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</si>
  <si>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</si>
  <si>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</si>
  <si>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</si>
  <si>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</si>
  <si>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</si>
  <si>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 xml:space="preserve">Křída bílá  </t>
  </si>
  <si>
    <t>Sada bílých školních kříd, min. 100 ks v balení.</t>
  </si>
  <si>
    <t xml:space="preserve">Pryž </t>
  </si>
  <si>
    <t xml:space="preserve">Na grafitové tužky. </t>
  </si>
  <si>
    <t>Pravítko 30cm</t>
  </si>
  <si>
    <t>Transparentní.</t>
  </si>
  <si>
    <t>Plast, formát A4, šíře hřbetu 3,5 cm, průměr kroužků 25 mm, kapacita cca 190 listů, hřbetní kapsa se štítkem na popisky.</t>
  </si>
  <si>
    <t>Vnějšek plast, vnitřek hladký papír, formát A4, šíře 50 cm.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</si>
  <si>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</si>
  <si>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</si>
  <si>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</si>
  <si>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 rozměr 10,5 x 24 cm, 100 ks /balení.</t>
  </si>
  <si>
    <t xml:space="preserve">Euroobal A4 - krupička </t>
  </si>
  <si>
    <t xml:space="preserve">Euroobal A4 - klopa </t>
  </si>
  <si>
    <t>Čiré, obal otevřený z boční strany s klopou, polypropylen, euroděrování, min. 100 mic., balení min. 10 ks.</t>
  </si>
  <si>
    <t xml:space="preserve">Euroobal A5  </t>
  </si>
  <si>
    <t>Čiré, 42 mic., balení min. 25 ks.</t>
  </si>
  <si>
    <t>Samolepící blok  75 x 75 mm ± 2 mm- neon - žlutá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</si>
  <si>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</si>
  <si>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</si>
  <si>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</si>
  <si>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Papír kancelářský A3 kvalita"B"  </t>
  </si>
  <si>
    <t xml:space="preserve">Papír kancelářský A4 kvalita"B"  </t>
  </si>
  <si>
    <t>Balicí papír šedák v arších</t>
  </si>
  <si>
    <t>kg</t>
  </si>
  <si>
    <t>Rozměry 70 x 100 cm, gramáž 90 g.</t>
  </si>
  <si>
    <t>Obálky C6 114 x 162 mm</t>
  </si>
  <si>
    <t>Samolepící, 1 bal/50ks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</si>
  <si>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</si>
  <si>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</si>
  <si>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</si>
  <si>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</si>
  <si>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Lepicí páska 48-50mm x 66m transparentní</t>
  </si>
  <si>
    <t>Kvalitní lepicí páska průhledná.</t>
  </si>
  <si>
    <t xml:space="preserve">Lepící páska do stolních odvíječů - náplň 19mm </t>
  </si>
  <si>
    <t>Transparentní lepicí páska vhodná do stolních odvíječů, šíře 19 mm, návin min. 30 m.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</si>
  <si>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</si>
  <si>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</si>
  <si>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</si>
  <si>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</si>
  <si>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Náplň do korekčního strojku 4,2</t>
  </si>
  <si>
    <t>Vyměnitelná náplň.</t>
  </si>
  <si>
    <t>Nůžky kancelářské střední</t>
  </si>
  <si>
    <t>Vysoce kvalitní nůžky, nožnice vyrobené z tvrzené japonské oceli s nerezovou úpravou, ergonomické držení - měkký dotek, délka nůžek min. 21 cm.</t>
  </si>
  <si>
    <t>Ořezávátko dvojité se zásobníkem</t>
  </si>
  <si>
    <t>Pro silnou i tenkou tužku, plastové se zásobníkem na odpad.</t>
  </si>
  <si>
    <t xml:space="preserve">Podložka A4 s klipem jednoduchá </t>
  </si>
  <si>
    <t>Formát A4, plast, kovový klip.</t>
  </si>
  <si>
    <t>Sada popisovačů, 4ks</t>
  </si>
  <si>
    <t>Popisovače, permanentní, vodou nesmývatelné, průměr hrotu 2,5 mm, šíře stopy 1mm, v sadě barva černá, modrá, zelená, červená barva</t>
  </si>
  <si>
    <t>Klip na dokumenty</t>
  </si>
  <si>
    <t>balení</t>
  </si>
  <si>
    <t>Kuličkové pero 0,5 mm</t>
  </si>
  <si>
    <t>Hliníkový klip rám A4</t>
  </si>
  <si>
    <t>ANO</t>
  </si>
  <si>
    <t>Zvýšení kvality a dostupnosti psychosociálních služeb pro studující a zaměstnance ZČU" a název zakázky je "PROZČU_2024_Psychosociální služby"</t>
  </si>
  <si>
    <t>21 dní</t>
  </si>
  <si>
    <t>Příloha č. 2 Kupní smlouvy - technická specifikace
Kancelářské potřeby (II.) 040 - 2024</t>
  </si>
  <si>
    <t>NE</t>
  </si>
  <si>
    <t>Samostatná faktura</t>
  </si>
  <si>
    <t>KCH - Jaroslava Hamáčková, 
Tel.: 37763 6651</t>
  </si>
  <si>
    <t>Veleslavínova 42, 
301 00 Plzeň, 
Fakulta pedagogická - Katedra chemie,
místnost VC 231</t>
  </si>
  <si>
    <t>PR-P Martina Rubriciusová,
Tel.: 37763 1353</t>
  </si>
  <si>
    <t>Univerzitní 20, 
301 00 Plzeň,
Úsek prorektora pro koncepci vzdělávání a záležitosti studujících,
místnost UI 213</t>
  </si>
  <si>
    <t>U3V - Mgr. Magdalena Edlová, DiS.,
Tel.: 37763 1907</t>
  </si>
  <si>
    <t>Jungmannova 1, 
301 00 Plzeň,  
Univerzita třetího věku, 
místnost JJ 113b</t>
  </si>
  <si>
    <t>DFF - Markéta Kasalová, DiS., 
Tel.: 735 713 963</t>
  </si>
  <si>
    <t>Sedláčkova 38, 
301 00 Plzeň,
Fakulta filozofická - Děkanát,
místnost SO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</si>
  <si>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</si>
  <si>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červený a žlutý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</si>
  <si>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 xml:space="preserve"> červené a žluté</t>
    </r>
  </si>
  <si>
    <r>
      <t xml:space="preserve">Desky odkládací A4, 3 klopy, ekokarton -  </t>
    </r>
    <r>
      <rPr>
        <b/>
        <sz val="11"/>
        <rFont val="Calibri"/>
        <family val="2"/>
        <charset val="238"/>
      </rPr>
      <t>žluté</t>
    </r>
  </si>
  <si>
    <t>Obaly "L" A4 - čirý</t>
  </si>
  <si>
    <r>
      <t xml:space="preserve">Náplň do kuličkového pera Solidly - </t>
    </r>
    <r>
      <rPr>
        <b/>
        <sz val="11"/>
        <rFont val="Calibri"/>
        <family val="2"/>
        <charset val="238"/>
      </rPr>
      <t>modrá a červená</t>
    </r>
  </si>
  <si>
    <r>
      <t xml:space="preserve">Popisovač lihový 1mm - </t>
    </r>
    <r>
      <rPr>
        <b/>
        <sz val="11"/>
        <rFont val="Calibri"/>
        <family val="2"/>
        <charset val="238"/>
      </rPr>
      <t>modrý, černý, červený</t>
    </r>
  </si>
  <si>
    <t>Pro tisk i kopírování ve všech typech techniky, 1 bal/100 listů.</t>
  </si>
  <si>
    <r>
      <t xml:space="preserve">Pořadač 2-kroužkový A4 - 3,5 cm - </t>
    </r>
    <r>
      <rPr>
        <b/>
        <sz val="11"/>
        <rFont val="Calibri"/>
        <family val="2"/>
        <charset val="238"/>
      </rPr>
      <t>červený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</si>
  <si>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modrý</t>
    </r>
  </si>
  <si>
    <r>
      <t>Pořadač pákový A4 - 5cm -</t>
    </r>
    <r>
      <rPr>
        <b/>
        <sz val="11"/>
        <rFont val="Calibri"/>
        <family val="2"/>
        <charset val="238"/>
      </rPr>
      <t xml:space="preserve"> modrý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</si>
  <si>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</si>
  <si>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</si>
  <si>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modrá barva</t>
    </r>
  </si>
  <si>
    <r>
      <t xml:space="preserve">Popisovač  lihový 0,6 mm - </t>
    </r>
    <r>
      <rPr>
        <b/>
        <sz val="11"/>
        <rFont val="Calibri"/>
        <family val="2"/>
        <charset val="238"/>
      </rPr>
      <t>barva černá</t>
    </r>
  </si>
  <si>
    <r>
      <t xml:space="preserve">Gelové pero 0,5 mm - </t>
    </r>
    <r>
      <rPr>
        <b/>
        <sz val="11"/>
        <rFont val="Calibri"/>
        <family val="2"/>
        <charset val="238"/>
      </rPr>
      <t>růžová náplň</t>
    </r>
  </si>
  <si>
    <r>
      <t xml:space="preserve">Gelové pero 0,5 mm - </t>
    </r>
    <r>
      <rPr>
        <b/>
        <sz val="11"/>
        <rFont val="Calibri"/>
        <family val="2"/>
        <charset val="238"/>
      </rPr>
      <t>světle 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</si>
  <si>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oranžová náplň</t>
    </r>
  </si>
  <si>
    <r>
      <t xml:space="preserve">Gelové pero 0,5 mm - </t>
    </r>
    <r>
      <rPr>
        <b/>
        <sz val="11"/>
        <rFont val="Calibri"/>
        <family val="2"/>
        <charset val="238"/>
      </rPr>
      <t>fialová náplň</t>
    </r>
  </si>
  <si>
    <t>Gelové pero s unikátní gelovou náplní. Vyměnitelná náplň. Mačkací mechanismus a pogumovaný úchop, který neklouže a zajišťuje pevné a příjemné držení. Odolný niklový hrot a kvalitní plastové tělo. Barva těla pera je shodná s barvou náplně. Vysoce výkonná rychleschnoucí inkoustová technologie, která se nemaže, neteče a je vhodná pro leváky. Průměr kuličky hrotu 0,7 mm, šíře stopy 0,5 mm.</t>
  </si>
  <si>
    <t>Gelové pero s unikátní gelovou náplní. Vyměnitelná náplň . Mačkací mechanismus a pogumovaný úchop, který neklouže a zajišťuje pevné a příjemné držení. Odolný niklový hrot a kvalitní plastové tělo. Barva těla pera je shodná s barvou náplně. Vysoce výkonná rychleschnoucí inkoustová technologie, která se nemaže, neteče a je vhodná pro leváky. Průměr kuličky hrotu 0,7 mm, šíře stopy 0,5 mm.</t>
  </si>
  <si>
    <t>Ergonomicky tvarované kuličkové pero se sametově hladkým povrchem těla umožňuje velmi pohodlné držení a psaní. Easy ink náplň – inkoust s nízkou viskozitou pro pohodlnější a plynulejší psaní. Tenký hrot s modrou náplní. Šířka stopy: 0,5 mm, barva inkoustu modrá, barva těla dle možností (bez preferencí).</t>
  </si>
  <si>
    <t xml:space="preserve">
Hliníkový klip rám, oblý roh, pro plakáty rozměru A4, materiál hliník/plast, barva rámu stříbrná, šířka profilu rámu 25 mm, barva oblých rohů šedá, umístění na stěnu (lze zavěsit horizontálně i vertikálně pomocí předvrtaných otvorů v lištách), součástí je antireflexní folie s ochranou proti UV záření. Výměna motivů se provádí zepředu jednoduchým odklopením profilů a vložením plakátu pod fólii. Montážní materiál je součástí balení. Vnější rozměry rámu šířka max. 328 mm, výška max. 241 mm. Požadujeme shodný fotorámeček (ke stavajícímu orientačnímu systému FF) - viz foto</t>
  </si>
  <si>
    <t>Klip na dokumenty, 10 ks v balení, velikost 19 mm, kov, kovová ramena lze sklopit na plocho a uspořit tak místo, stříbrno-černé, hloubka vkládání: 7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</si>
</sst>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52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18" xfId="5" applyFont="1" applyFill="1" applyBorder="1" applyAlignment="1" applyProtection="1">
      <alignment horizontal="left" vertical="top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3123743</xdr:colOff>
      <xdr:row>65</xdr:row>
      <xdr:rowOff>819150</xdr:rowOff>
    </xdr:from>
    <xdr:to>
      <xdr:col>5</xdr:col>
      <xdr:colOff>4584891</xdr:colOff>
      <xdr:row>65</xdr:row>
      <xdr:rowOff>1781901</xdr:rowOff>
    </xdr:to>
    <xdr:pic>
      <xdr:nvPicPr>
        <xdr:cNvPr id="2" name="Obrázek 1" descr="Obsah obrázku text, přístroj, Elektronické zařízení, snímek obrazovky&#10;&#10;Popis byl vytvořen automaticky">
          <a:extLst>
            <a:ext uri="{FF2B5EF4-FFF2-40B4-BE49-F238E27FC236}">
              <a16:creationId xmlns:a16="http://schemas.microsoft.com/office/drawing/2014/main" id="{393F2211-3AB6-4DE0-93FA-0E8FEEB83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86443" y="24374475"/>
          <a:ext cx="1461148" cy="962751"/>
        </a:xfrm>
        <a:prstGeom prst="rect">
          <a:avLst/>
        </a:prstGeom>
      </xdr:spPr>
    </xdr:pic>
    <xdr:clientData/>
  </xdr:twoCellAnchor>
  <xdr:twoCellAnchor editAs="oneCell">
    <xdr:from>
      <xdr:col>5</xdr:col>
      <xdr:colOff>9172575</xdr:colOff>
      <xdr:row>59</xdr:row>
      <xdr:rowOff>120723</xdr:rowOff>
    </xdr:from>
    <xdr:to>
      <xdr:col>5</xdr:col>
      <xdr:colOff>9907681</xdr:colOff>
      <xdr:row>59</xdr:row>
      <xdr:rowOff>539562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A1CEF5-B78C-4D3A-A37B-E45A880CE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535275" y="19770798"/>
          <a:ext cx="735106" cy="418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6"/>
  <sheetViews>
    <sheetView tabSelected="1" zoomScale="62" zoomScaleNormal="62" workbookViewId="0">
      <selection activeCell="F3" sqref="F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4" customWidth="1"/>
    <col min="5" max="5" width="11.140625" style="4" customWidth="1"/>
    <col min="6" max="6" width="162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8.140625" style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119</v>
      </c>
      <c r="C1" s="3"/>
      <c r="D1" s="3"/>
      <c r="I1" s="6"/>
    </row>
    <row r="2" spans="1:20" ht="21.7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3.2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130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131</v>
      </c>
      <c r="D7" s="35">
        <v>20</v>
      </c>
      <c r="E7" s="36" t="s">
        <v>26</v>
      </c>
      <c r="F7" s="37" t="s">
        <v>27</v>
      </c>
      <c r="G7" s="38">
        <f t="shared" ref="G7:G21" si="0">D7*H7</f>
        <v>100</v>
      </c>
      <c r="H7" s="39">
        <v>5</v>
      </c>
      <c r="I7" s="14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121</v>
      </c>
      <c r="M7" s="43" t="s">
        <v>120</v>
      </c>
      <c r="N7" s="44"/>
      <c r="O7" s="44"/>
      <c r="P7" s="42" t="s">
        <v>122</v>
      </c>
      <c r="Q7" s="42" t="s">
        <v>123</v>
      </c>
      <c r="R7" s="45" t="s">
        <v>118</v>
      </c>
      <c r="S7" s="46"/>
      <c r="T7" s="43" t="s">
        <v>12</v>
      </c>
    </row>
    <row r="8" spans="1:20" ht="21.75" customHeight="1" x14ac:dyDescent="0.25">
      <c r="A8" s="27"/>
      <c r="B8" s="47">
        <v>2</v>
      </c>
      <c r="C8" s="48" t="s">
        <v>132</v>
      </c>
      <c r="D8" s="49">
        <v>20</v>
      </c>
      <c r="E8" s="50" t="s">
        <v>26</v>
      </c>
      <c r="F8" s="51" t="s">
        <v>28</v>
      </c>
      <c r="G8" s="52">
        <f t="shared" si="0"/>
        <v>120</v>
      </c>
      <c r="H8" s="53">
        <v>6</v>
      </c>
      <c r="I8" s="14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61"/>
      <c r="T8" s="57"/>
    </row>
    <row r="9" spans="1:20" ht="21.75" customHeight="1" x14ac:dyDescent="0.25">
      <c r="A9" s="27"/>
      <c r="B9" s="47">
        <v>3</v>
      </c>
      <c r="C9" s="48" t="s">
        <v>133</v>
      </c>
      <c r="D9" s="49">
        <v>10</v>
      </c>
      <c r="E9" s="50" t="s">
        <v>26</v>
      </c>
      <c r="F9" s="51" t="s">
        <v>29</v>
      </c>
      <c r="G9" s="52">
        <f t="shared" si="0"/>
        <v>80</v>
      </c>
      <c r="H9" s="53">
        <v>8</v>
      </c>
      <c r="I9" s="14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61"/>
      <c r="T9" s="57"/>
    </row>
    <row r="10" spans="1:20" ht="21.75" customHeight="1" x14ac:dyDescent="0.25">
      <c r="A10" s="27"/>
      <c r="B10" s="47">
        <v>4</v>
      </c>
      <c r="C10" s="48" t="s">
        <v>30</v>
      </c>
      <c r="D10" s="49">
        <v>1</v>
      </c>
      <c r="E10" s="50" t="s">
        <v>31</v>
      </c>
      <c r="F10" s="51" t="s">
        <v>32</v>
      </c>
      <c r="G10" s="52">
        <f t="shared" si="0"/>
        <v>102</v>
      </c>
      <c r="H10" s="53">
        <v>102</v>
      </c>
      <c r="I10" s="14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61"/>
      <c r="T10" s="57"/>
    </row>
    <row r="11" spans="1:20" ht="21.75" customHeight="1" x14ac:dyDescent="0.25">
      <c r="A11" s="27"/>
      <c r="B11" s="47">
        <v>5</v>
      </c>
      <c r="C11" s="48" t="s">
        <v>134</v>
      </c>
      <c r="D11" s="49">
        <v>1</v>
      </c>
      <c r="E11" s="62" t="s">
        <v>31</v>
      </c>
      <c r="F11" s="63" t="s">
        <v>33</v>
      </c>
      <c r="G11" s="52">
        <f t="shared" si="0"/>
        <v>40</v>
      </c>
      <c r="H11" s="53">
        <v>40</v>
      </c>
      <c r="I11" s="14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61"/>
      <c r="T11" s="57"/>
    </row>
    <row r="12" spans="1:20" ht="21.75" customHeight="1" x14ac:dyDescent="0.25">
      <c r="A12" s="27"/>
      <c r="B12" s="47">
        <v>6</v>
      </c>
      <c r="C12" s="48" t="s">
        <v>34</v>
      </c>
      <c r="D12" s="49">
        <v>1</v>
      </c>
      <c r="E12" s="50" t="s">
        <v>31</v>
      </c>
      <c r="F12" s="51" t="s">
        <v>35</v>
      </c>
      <c r="G12" s="52">
        <f t="shared" si="0"/>
        <v>28</v>
      </c>
      <c r="H12" s="53">
        <v>28</v>
      </c>
      <c r="I12" s="14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61"/>
      <c r="T12" s="57"/>
    </row>
    <row r="13" spans="1:20" ht="21.75" customHeight="1" x14ac:dyDescent="0.25">
      <c r="A13" s="27"/>
      <c r="B13" s="47">
        <v>7</v>
      </c>
      <c r="C13" s="48" t="s">
        <v>36</v>
      </c>
      <c r="D13" s="49">
        <v>3</v>
      </c>
      <c r="E13" s="50" t="s">
        <v>26</v>
      </c>
      <c r="F13" s="51" t="s">
        <v>37</v>
      </c>
      <c r="G13" s="52">
        <f t="shared" si="0"/>
        <v>24</v>
      </c>
      <c r="H13" s="53">
        <v>8</v>
      </c>
      <c r="I13" s="14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61"/>
      <c r="T13" s="57"/>
    </row>
    <row r="14" spans="1:20" ht="21.75" customHeight="1" x14ac:dyDescent="0.25">
      <c r="A14" s="27"/>
      <c r="B14" s="47">
        <v>8</v>
      </c>
      <c r="C14" s="48" t="s">
        <v>38</v>
      </c>
      <c r="D14" s="49">
        <v>1</v>
      </c>
      <c r="E14" s="50" t="s">
        <v>31</v>
      </c>
      <c r="F14" s="51" t="s">
        <v>137</v>
      </c>
      <c r="G14" s="52">
        <f t="shared" si="0"/>
        <v>135</v>
      </c>
      <c r="H14" s="53">
        <v>135</v>
      </c>
      <c r="I14" s="146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61"/>
      <c r="T14" s="57"/>
    </row>
    <row r="15" spans="1:20" ht="21.75" customHeight="1" x14ac:dyDescent="0.25">
      <c r="A15" s="27"/>
      <c r="B15" s="47">
        <v>9</v>
      </c>
      <c r="C15" s="48" t="s">
        <v>39</v>
      </c>
      <c r="D15" s="49">
        <v>1</v>
      </c>
      <c r="E15" s="50" t="s">
        <v>31</v>
      </c>
      <c r="F15" s="51" t="s">
        <v>40</v>
      </c>
      <c r="G15" s="52">
        <f t="shared" si="0"/>
        <v>39</v>
      </c>
      <c r="H15" s="53">
        <v>39</v>
      </c>
      <c r="I15" s="146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61"/>
      <c r="T15" s="57"/>
    </row>
    <row r="16" spans="1:20" ht="21.75" customHeight="1" x14ac:dyDescent="0.25">
      <c r="A16" s="27"/>
      <c r="B16" s="47">
        <v>10</v>
      </c>
      <c r="C16" s="48" t="s">
        <v>41</v>
      </c>
      <c r="D16" s="49">
        <v>30</v>
      </c>
      <c r="E16" s="50" t="s">
        <v>26</v>
      </c>
      <c r="F16" s="51" t="s">
        <v>42</v>
      </c>
      <c r="G16" s="52">
        <f t="shared" si="0"/>
        <v>69</v>
      </c>
      <c r="H16" s="53">
        <v>2.2999999999999998</v>
      </c>
      <c r="I16" s="146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61"/>
      <c r="T16" s="57"/>
    </row>
    <row r="17" spans="1:20" ht="21.75" customHeight="1" x14ac:dyDescent="0.25">
      <c r="A17" s="27"/>
      <c r="B17" s="47">
        <v>11</v>
      </c>
      <c r="C17" s="48" t="s">
        <v>43</v>
      </c>
      <c r="D17" s="49">
        <v>3</v>
      </c>
      <c r="E17" s="50" t="s">
        <v>26</v>
      </c>
      <c r="F17" s="51" t="s">
        <v>44</v>
      </c>
      <c r="G17" s="52">
        <f t="shared" si="0"/>
        <v>81</v>
      </c>
      <c r="H17" s="53">
        <v>27</v>
      </c>
      <c r="I17" s="146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61"/>
      <c r="T17" s="57"/>
    </row>
    <row r="18" spans="1:20" ht="21.75" customHeight="1" x14ac:dyDescent="0.25">
      <c r="A18" s="27"/>
      <c r="B18" s="47">
        <v>12</v>
      </c>
      <c r="C18" s="48" t="s">
        <v>45</v>
      </c>
      <c r="D18" s="49">
        <v>2</v>
      </c>
      <c r="E18" s="50" t="s">
        <v>26</v>
      </c>
      <c r="F18" s="51" t="s">
        <v>46</v>
      </c>
      <c r="G18" s="52">
        <f t="shared" si="0"/>
        <v>18</v>
      </c>
      <c r="H18" s="53">
        <v>9</v>
      </c>
      <c r="I18" s="146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61"/>
      <c r="T18" s="57"/>
    </row>
    <row r="19" spans="1:20" ht="21.75" customHeight="1" x14ac:dyDescent="0.25">
      <c r="A19" s="27"/>
      <c r="B19" s="47">
        <v>13</v>
      </c>
      <c r="C19" s="48" t="s">
        <v>47</v>
      </c>
      <c r="D19" s="49">
        <v>2</v>
      </c>
      <c r="E19" s="50" t="s">
        <v>26</v>
      </c>
      <c r="F19" s="51" t="s">
        <v>48</v>
      </c>
      <c r="G19" s="52">
        <f t="shared" si="0"/>
        <v>6</v>
      </c>
      <c r="H19" s="53">
        <v>3</v>
      </c>
      <c r="I19" s="146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61"/>
      <c r="T19" s="57"/>
    </row>
    <row r="20" spans="1:20" ht="21.75" customHeight="1" x14ac:dyDescent="0.25">
      <c r="A20" s="27"/>
      <c r="B20" s="47">
        <v>14</v>
      </c>
      <c r="C20" s="48" t="s">
        <v>135</v>
      </c>
      <c r="D20" s="49">
        <v>1</v>
      </c>
      <c r="E20" s="50" t="s">
        <v>31</v>
      </c>
      <c r="F20" s="51" t="s">
        <v>49</v>
      </c>
      <c r="G20" s="52">
        <f t="shared" si="0"/>
        <v>25</v>
      </c>
      <c r="H20" s="53">
        <v>25</v>
      </c>
      <c r="I20" s="146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61"/>
      <c r="T20" s="57"/>
    </row>
    <row r="21" spans="1:20" ht="21.75" customHeight="1" x14ac:dyDescent="0.25">
      <c r="A21" s="27"/>
      <c r="B21" s="47">
        <v>15</v>
      </c>
      <c r="C21" s="48" t="s">
        <v>136</v>
      </c>
      <c r="D21" s="49">
        <v>10</v>
      </c>
      <c r="E21" s="50" t="s">
        <v>26</v>
      </c>
      <c r="F21" s="51" t="s">
        <v>50</v>
      </c>
      <c r="G21" s="52">
        <f t="shared" si="0"/>
        <v>130</v>
      </c>
      <c r="H21" s="53">
        <v>13</v>
      </c>
      <c r="I21" s="146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61"/>
      <c r="T21" s="57"/>
    </row>
    <row r="22" spans="1:20" ht="21.75" customHeight="1" x14ac:dyDescent="0.25">
      <c r="A22" s="27"/>
      <c r="B22" s="47">
        <v>16</v>
      </c>
      <c r="C22" s="48" t="s">
        <v>51</v>
      </c>
      <c r="D22" s="49">
        <v>1</v>
      </c>
      <c r="E22" s="50" t="s">
        <v>52</v>
      </c>
      <c r="F22" s="51" t="s">
        <v>53</v>
      </c>
      <c r="G22" s="52">
        <f t="shared" ref="G22:G66" si="3">D22*H22</f>
        <v>54</v>
      </c>
      <c r="H22" s="53">
        <v>54</v>
      </c>
      <c r="I22" s="14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61"/>
      <c r="T22" s="57"/>
    </row>
    <row r="23" spans="1:20" ht="21.75" customHeight="1" x14ac:dyDescent="0.25">
      <c r="A23" s="27"/>
      <c r="B23" s="47">
        <v>17</v>
      </c>
      <c r="C23" s="48" t="s">
        <v>54</v>
      </c>
      <c r="D23" s="49">
        <v>1</v>
      </c>
      <c r="E23" s="50" t="s">
        <v>26</v>
      </c>
      <c r="F23" s="51" t="s">
        <v>55</v>
      </c>
      <c r="G23" s="52">
        <f t="shared" si="3"/>
        <v>160</v>
      </c>
      <c r="H23" s="53">
        <v>160</v>
      </c>
      <c r="I23" s="146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61"/>
      <c r="T23" s="57"/>
    </row>
    <row r="24" spans="1:20" ht="21.75" customHeight="1" x14ac:dyDescent="0.25">
      <c r="A24" s="27"/>
      <c r="B24" s="47">
        <v>18</v>
      </c>
      <c r="C24" s="48" t="s">
        <v>56</v>
      </c>
      <c r="D24" s="49">
        <v>1</v>
      </c>
      <c r="E24" s="50" t="s">
        <v>26</v>
      </c>
      <c r="F24" s="51" t="s">
        <v>57</v>
      </c>
      <c r="G24" s="52">
        <f t="shared" si="3"/>
        <v>180</v>
      </c>
      <c r="H24" s="53">
        <v>180</v>
      </c>
      <c r="I24" s="146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61"/>
      <c r="T24" s="57"/>
    </row>
    <row r="25" spans="1:20" ht="21.75" customHeight="1" x14ac:dyDescent="0.25">
      <c r="A25" s="27"/>
      <c r="B25" s="47">
        <v>19</v>
      </c>
      <c r="C25" s="48" t="s">
        <v>58</v>
      </c>
      <c r="D25" s="49">
        <v>1</v>
      </c>
      <c r="E25" s="50" t="s">
        <v>26</v>
      </c>
      <c r="F25" s="51" t="s">
        <v>59</v>
      </c>
      <c r="G25" s="52">
        <f t="shared" si="3"/>
        <v>110</v>
      </c>
      <c r="H25" s="53">
        <v>110</v>
      </c>
      <c r="I25" s="146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61"/>
      <c r="T25" s="57"/>
    </row>
    <row r="26" spans="1:20" ht="21.75" customHeight="1" x14ac:dyDescent="0.25">
      <c r="A26" s="27"/>
      <c r="B26" s="47">
        <v>20</v>
      </c>
      <c r="C26" s="48" t="s">
        <v>60</v>
      </c>
      <c r="D26" s="49">
        <v>1</v>
      </c>
      <c r="E26" s="50" t="s">
        <v>26</v>
      </c>
      <c r="F26" s="51" t="s">
        <v>61</v>
      </c>
      <c r="G26" s="52">
        <f t="shared" si="3"/>
        <v>80</v>
      </c>
      <c r="H26" s="53">
        <v>80</v>
      </c>
      <c r="I26" s="146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61"/>
      <c r="T26" s="57"/>
    </row>
    <row r="27" spans="1:20" ht="21.75" customHeight="1" x14ac:dyDescent="0.25">
      <c r="A27" s="27"/>
      <c r="B27" s="47">
        <v>21</v>
      </c>
      <c r="C27" s="48" t="s">
        <v>62</v>
      </c>
      <c r="D27" s="49">
        <v>1</v>
      </c>
      <c r="E27" s="50" t="s">
        <v>31</v>
      </c>
      <c r="F27" s="51" t="s">
        <v>63</v>
      </c>
      <c r="G27" s="52">
        <f t="shared" si="3"/>
        <v>90</v>
      </c>
      <c r="H27" s="53">
        <v>90</v>
      </c>
      <c r="I27" s="146"/>
      <c r="J27" s="54">
        <f t="shared" ref="J27:J66" si="6">D27*I27</f>
        <v>0</v>
      </c>
      <c r="K27" s="55" t="str">
        <f t="shared" ref="K27:K66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61"/>
      <c r="T27" s="57"/>
    </row>
    <row r="28" spans="1:20" ht="21.75" customHeight="1" x14ac:dyDescent="0.25">
      <c r="A28" s="27"/>
      <c r="B28" s="47">
        <v>22</v>
      </c>
      <c r="C28" s="48" t="s">
        <v>64</v>
      </c>
      <c r="D28" s="49">
        <v>4</v>
      </c>
      <c r="E28" s="50" t="s">
        <v>26</v>
      </c>
      <c r="F28" s="51" t="s">
        <v>65</v>
      </c>
      <c r="G28" s="52">
        <f t="shared" si="3"/>
        <v>20</v>
      </c>
      <c r="H28" s="53">
        <v>5</v>
      </c>
      <c r="I28" s="146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61"/>
      <c r="T28" s="57"/>
    </row>
    <row r="29" spans="1:20" ht="21.75" customHeight="1" thickBot="1" x14ac:dyDescent="0.3">
      <c r="A29" s="27"/>
      <c r="B29" s="64">
        <v>23</v>
      </c>
      <c r="C29" s="65" t="s">
        <v>66</v>
      </c>
      <c r="D29" s="66">
        <v>2</v>
      </c>
      <c r="E29" s="67" t="s">
        <v>26</v>
      </c>
      <c r="F29" s="68" t="s">
        <v>67</v>
      </c>
      <c r="G29" s="69">
        <f t="shared" si="3"/>
        <v>26</v>
      </c>
      <c r="H29" s="70">
        <v>13</v>
      </c>
      <c r="I29" s="147"/>
      <c r="J29" s="71">
        <f t="shared" si="6"/>
        <v>0</v>
      </c>
      <c r="K29" s="72" t="str">
        <f t="shared" si="7"/>
        <v xml:space="preserve"> </v>
      </c>
      <c r="L29" s="73"/>
      <c r="M29" s="74"/>
      <c r="N29" s="75"/>
      <c r="O29" s="75"/>
      <c r="P29" s="76"/>
      <c r="Q29" s="76"/>
      <c r="R29" s="77"/>
      <c r="S29" s="78"/>
      <c r="T29" s="74"/>
    </row>
    <row r="30" spans="1:20" ht="21.75" customHeight="1" x14ac:dyDescent="0.25">
      <c r="A30" s="27"/>
      <c r="B30" s="79">
        <v>24</v>
      </c>
      <c r="C30" s="80" t="s">
        <v>138</v>
      </c>
      <c r="D30" s="81">
        <v>10</v>
      </c>
      <c r="E30" s="82" t="s">
        <v>26</v>
      </c>
      <c r="F30" s="83" t="s">
        <v>68</v>
      </c>
      <c r="G30" s="84">
        <f t="shared" si="3"/>
        <v>750</v>
      </c>
      <c r="H30" s="85">
        <v>75</v>
      </c>
      <c r="I30" s="148"/>
      <c r="J30" s="86">
        <f t="shared" si="6"/>
        <v>0</v>
      </c>
      <c r="K30" s="87" t="str">
        <f t="shared" si="7"/>
        <v xml:space="preserve"> </v>
      </c>
      <c r="L30" s="56" t="s">
        <v>121</v>
      </c>
      <c r="M30" s="57" t="s">
        <v>116</v>
      </c>
      <c r="N30" s="58" t="s">
        <v>117</v>
      </c>
      <c r="O30" s="58"/>
      <c r="P30" s="56" t="s">
        <v>124</v>
      </c>
      <c r="Q30" s="56" t="s">
        <v>125</v>
      </c>
      <c r="R30" s="60" t="s">
        <v>118</v>
      </c>
      <c r="S30" s="88"/>
      <c r="T30" s="57" t="s">
        <v>12</v>
      </c>
    </row>
    <row r="31" spans="1:20" ht="21.75" customHeight="1" x14ac:dyDescent="0.25">
      <c r="A31" s="27"/>
      <c r="B31" s="47">
        <v>25</v>
      </c>
      <c r="C31" s="48" t="s">
        <v>139</v>
      </c>
      <c r="D31" s="49">
        <v>10</v>
      </c>
      <c r="E31" s="50" t="s">
        <v>26</v>
      </c>
      <c r="F31" s="51" t="s">
        <v>68</v>
      </c>
      <c r="G31" s="52">
        <f t="shared" si="3"/>
        <v>850</v>
      </c>
      <c r="H31" s="53">
        <v>85</v>
      </c>
      <c r="I31" s="146"/>
      <c r="J31" s="54">
        <f t="shared" si="6"/>
        <v>0</v>
      </c>
      <c r="K31" s="55" t="str">
        <f t="shared" si="7"/>
        <v xml:space="preserve"> </v>
      </c>
      <c r="L31" s="89"/>
      <c r="M31" s="57"/>
      <c r="N31" s="58"/>
      <c r="O31" s="58"/>
      <c r="P31" s="90"/>
      <c r="Q31" s="90"/>
      <c r="R31" s="60"/>
      <c r="S31" s="61"/>
      <c r="T31" s="57"/>
    </row>
    <row r="32" spans="1:20" ht="21.75" customHeight="1" x14ac:dyDescent="0.25">
      <c r="A32" s="27"/>
      <c r="B32" s="47">
        <v>26</v>
      </c>
      <c r="C32" s="48" t="s">
        <v>140</v>
      </c>
      <c r="D32" s="49">
        <v>5</v>
      </c>
      <c r="E32" s="50" t="s">
        <v>26</v>
      </c>
      <c r="F32" s="51" t="s">
        <v>69</v>
      </c>
      <c r="G32" s="52">
        <f t="shared" si="3"/>
        <v>315</v>
      </c>
      <c r="H32" s="53">
        <v>63</v>
      </c>
      <c r="I32" s="146"/>
      <c r="J32" s="54">
        <f t="shared" si="6"/>
        <v>0</v>
      </c>
      <c r="K32" s="55" t="str">
        <f t="shared" si="7"/>
        <v xml:space="preserve"> </v>
      </c>
      <c r="L32" s="89"/>
      <c r="M32" s="57"/>
      <c r="N32" s="58"/>
      <c r="O32" s="58"/>
      <c r="P32" s="90"/>
      <c r="Q32" s="90"/>
      <c r="R32" s="60"/>
      <c r="S32" s="61"/>
      <c r="T32" s="57"/>
    </row>
    <row r="33" spans="1:20" ht="21.75" customHeight="1" x14ac:dyDescent="0.25">
      <c r="A33" s="27"/>
      <c r="B33" s="47">
        <v>27</v>
      </c>
      <c r="C33" s="48" t="s">
        <v>70</v>
      </c>
      <c r="D33" s="49">
        <v>50</v>
      </c>
      <c r="E33" s="50" t="s">
        <v>26</v>
      </c>
      <c r="F33" s="51" t="s">
        <v>71</v>
      </c>
      <c r="G33" s="52">
        <f t="shared" si="3"/>
        <v>1750</v>
      </c>
      <c r="H33" s="53">
        <v>35</v>
      </c>
      <c r="I33" s="146"/>
      <c r="J33" s="54">
        <f t="shared" si="6"/>
        <v>0</v>
      </c>
      <c r="K33" s="55" t="str">
        <f t="shared" si="7"/>
        <v xml:space="preserve"> </v>
      </c>
      <c r="L33" s="89"/>
      <c r="M33" s="57"/>
      <c r="N33" s="58"/>
      <c r="O33" s="58"/>
      <c r="P33" s="90"/>
      <c r="Q33" s="90"/>
      <c r="R33" s="60"/>
      <c r="S33" s="61"/>
      <c r="T33" s="57"/>
    </row>
    <row r="34" spans="1:20" ht="21.75" customHeight="1" x14ac:dyDescent="0.25">
      <c r="A34" s="27"/>
      <c r="B34" s="47">
        <v>28</v>
      </c>
      <c r="C34" s="48" t="s">
        <v>72</v>
      </c>
      <c r="D34" s="49">
        <v>5</v>
      </c>
      <c r="E34" s="50" t="s">
        <v>31</v>
      </c>
      <c r="F34" s="51" t="s">
        <v>73</v>
      </c>
      <c r="G34" s="52">
        <f t="shared" si="3"/>
        <v>340</v>
      </c>
      <c r="H34" s="53">
        <v>68</v>
      </c>
      <c r="I34" s="146"/>
      <c r="J34" s="54">
        <f t="shared" si="6"/>
        <v>0</v>
      </c>
      <c r="K34" s="55" t="str">
        <f t="shared" si="7"/>
        <v xml:space="preserve"> </v>
      </c>
      <c r="L34" s="89"/>
      <c r="M34" s="57"/>
      <c r="N34" s="58"/>
      <c r="O34" s="58"/>
      <c r="P34" s="90"/>
      <c r="Q34" s="90"/>
      <c r="R34" s="60"/>
      <c r="S34" s="61"/>
      <c r="T34" s="57"/>
    </row>
    <row r="35" spans="1:20" ht="21.75" customHeight="1" x14ac:dyDescent="0.25">
      <c r="A35" s="27"/>
      <c r="B35" s="47">
        <v>29</v>
      </c>
      <c r="C35" s="48" t="s">
        <v>74</v>
      </c>
      <c r="D35" s="49">
        <v>3</v>
      </c>
      <c r="E35" s="50" t="s">
        <v>31</v>
      </c>
      <c r="F35" s="51" t="s">
        <v>32</v>
      </c>
      <c r="G35" s="52">
        <f t="shared" si="3"/>
        <v>255</v>
      </c>
      <c r="H35" s="53">
        <v>85</v>
      </c>
      <c r="I35" s="146"/>
      <c r="J35" s="54">
        <f t="shared" si="6"/>
        <v>0</v>
      </c>
      <c r="K35" s="55" t="str">
        <f t="shared" si="7"/>
        <v xml:space="preserve"> </v>
      </c>
      <c r="L35" s="89"/>
      <c r="M35" s="57"/>
      <c r="N35" s="58"/>
      <c r="O35" s="58"/>
      <c r="P35" s="90"/>
      <c r="Q35" s="90"/>
      <c r="R35" s="60"/>
      <c r="S35" s="61"/>
      <c r="T35" s="57"/>
    </row>
    <row r="36" spans="1:20" ht="21.75" customHeight="1" x14ac:dyDescent="0.25">
      <c r="A36" s="27"/>
      <c r="B36" s="47">
        <v>30</v>
      </c>
      <c r="C36" s="48" t="s">
        <v>75</v>
      </c>
      <c r="D36" s="49">
        <v>1</v>
      </c>
      <c r="E36" s="50" t="s">
        <v>31</v>
      </c>
      <c r="F36" s="51" t="s">
        <v>76</v>
      </c>
      <c r="G36" s="52">
        <f t="shared" si="3"/>
        <v>45</v>
      </c>
      <c r="H36" s="53">
        <v>45</v>
      </c>
      <c r="I36" s="146"/>
      <c r="J36" s="54">
        <f t="shared" si="6"/>
        <v>0</v>
      </c>
      <c r="K36" s="55" t="str">
        <f t="shared" si="7"/>
        <v xml:space="preserve"> </v>
      </c>
      <c r="L36" s="89"/>
      <c r="M36" s="57"/>
      <c r="N36" s="58"/>
      <c r="O36" s="58"/>
      <c r="P36" s="90"/>
      <c r="Q36" s="90"/>
      <c r="R36" s="60"/>
      <c r="S36" s="61"/>
      <c r="T36" s="57"/>
    </row>
    <row r="37" spans="1:20" ht="21.75" customHeight="1" x14ac:dyDescent="0.25">
      <c r="A37" s="27"/>
      <c r="B37" s="47">
        <v>31</v>
      </c>
      <c r="C37" s="48" t="s">
        <v>77</v>
      </c>
      <c r="D37" s="49">
        <v>2</v>
      </c>
      <c r="E37" s="50" t="s">
        <v>31</v>
      </c>
      <c r="F37" s="51" t="s">
        <v>78</v>
      </c>
      <c r="G37" s="52">
        <f t="shared" si="3"/>
        <v>70</v>
      </c>
      <c r="H37" s="53">
        <v>35</v>
      </c>
      <c r="I37" s="146"/>
      <c r="J37" s="54">
        <f t="shared" si="6"/>
        <v>0</v>
      </c>
      <c r="K37" s="55" t="str">
        <f t="shared" si="7"/>
        <v xml:space="preserve"> </v>
      </c>
      <c r="L37" s="89"/>
      <c r="M37" s="57"/>
      <c r="N37" s="58"/>
      <c r="O37" s="58"/>
      <c r="P37" s="90"/>
      <c r="Q37" s="90"/>
      <c r="R37" s="60"/>
      <c r="S37" s="61"/>
      <c r="T37" s="57"/>
    </row>
    <row r="38" spans="1:20" ht="21.75" customHeight="1" x14ac:dyDescent="0.25">
      <c r="A38" s="27"/>
      <c r="B38" s="47">
        <v>32</v>
      </c>
      <c r="C38" s="48" t="s">
        <v>34</v>
      </c>
      <c r="D38" s="49">
        <v>8</v>
      </c>
      <c r="E38" s="50" t="s">
        <v>31</v>
      </c>
      <c r="F38" s="51" t="s">
        <v>35</v>
      </c>
      <c r="G38" s="52">
        <f t="shared" si="3"/>
        <v>224</v>
      </c>
      <c r="H38" s="53">
        <v>28</v>
      </c>
      <c r="I38" s="146"/>
      <c r="J38" s="54">
        <f t="shared" si="6"/>
        <v>0</v>
      </c>
      <c r="K38" s="55" t="str">
        <f t="shared" si="7"/>
        <v xml:space="preserve"> </v>
      </c>
      <c r="L38" s="89"/>
      <c r="M38" s="57"/>
      <c r="N38" s="58"/>
      <c r="O38" s="58"/>
      <c r="P38" s="90"/>
      <c r="Q38" s="90"/>
      <c r="R38" s="60"/>
      <c r="S38" s="61"/>
      <c r="T38" s="57"/>
    </row>
    <row r="39" spans="1:20" ht="21.75" customHeight="1" x14ac:dyDescent="0.25">
      <c r="A39" s="27"/>
      <c r="B39" s="47">
        <v>33</v>
      </c>
      <c r="C39" s="48" t="s">
        <v>79</v>
      </c>
      <c r="D39" s="49">
        <v>10</v>
      </c>
      <c r="E39" s="50" t="s">
        <v>26</v>
      </c>
      <c r="F39" s="51" t="s">
        <v>80</v>
      </c>
      <c r="G39" s="52">
        <f t="shared" si="3"/>
        <v>170</v>
      </c>
      <c r="H39" s="53">
        <v>17</v>
      </c>
      <c r="I39" s="146"/>
      <c r="J39" s="54">
        <f t="shared" si="6"/>
        <v>0</v>
      </c>
      <c r="K39" s="55" t="str">
        <f t="shared" si="7"/>
        <v xml:space="preserve"> </v>
      </c>
      <c r="L39" s="89"/>
      <c r="M39" s="57"/>
      <c r="N39" s="58"/>
      <c r="O39" s="58"/>
      <c r="P39" s="90"/>
      <c r="Q39" s="90"/>
      <c r="R39" s="60"/>
      <c r="S39" s="61"/>
      <c r="T39" s="57"/>
    </row>
    <row r="40" spans="1:20" ht="21.75" customHeight="1" x14ac:dyDescent="0.25">
      <c r="A40" s="27"/>
      <c r="B40" s="47">
        <v>34</v>
      </c>
      <c r="C40" s="48" t="s">
        <v>81</v>
      </c>
      <c r="D40" s="49">
        <v>10</v>
      </c>
      <c r="E40" s="50" t="s">
        <v>26</v>
      </c>
      <c r="F40" s="51" t="s">
        <v>82</v>
      </c>
      <c r="G40" s="52">
        <f t="shared" si="3"/>
        <v>120</v>
      </c>
      <c r="H40" s="53">
        <v>12</v>
      </c>
      <c r="I40" s="146"/>
      <c r="J40" s="54">
        <f t="shared" si="6"/>
        <v>0</v>
      </c>
      <c r="K40" s="55" t="str">
        <f t="shared" si="7"/>
        <v xml:space="preserve"> </v>
      </c>
      <c r="L40" s="89"/>
      <c r="M40" s="57"/>
      <c r="N40" s="58"/>
      <c r="O40" s="58"/>
      <c r="P40" s="90"/>
      <c r="Q40" s="90"/>
      <c r="R40" s="60"/>
      <c r="S40" s="61"/>
      <c r="T40" s="57"/>
    </row>
    <row r="41" spans="1:20" ht="93.75" customHeight="1" x14ac:dyDescent="0.25">
      <c r="A41" s="27"/>
      <c r="B41" s="47">
        <v>35</v>
      </c>
      <c r="C41" s="48" t="s">
        <v>83</v>
      </c>
      <c r="D41" s="49">
        <v>2</v>
      </c>
      <c r="E41" s="50" t="s">
        <v>31</v>
      </c>
      <c r="F41" s="51" t="s">
        <v>141</v>
      </c>
      <c r="G41" s="52">
        <f t="shared" si="3"/>
        <v>460</v>
      </c>
      <c r="H41" s="53">
        <v>230</v>
      </c>
      <c r="I41" s="146"/>
      <c r="J41" s="54">
        <f t="shared" si="6"/>
        <v>0</v>
      </c>
      <c r="K41" s="55" t="str">
        <f t="shared" si="7"/>
        <v xml:space="preserve"> </v>
      </c>
      <c r="L41" s="89"/>
      <c r="M41" s="57"/>
      <c r="N41" s="58"/>
      <c r="O41" s="58"/>
      <c r="P41" s="90"/>
      <c r="Q41" s="90"/>
      <c r="R41" s="60"/>
      <c r="S41" s="61"/>
      <c r="T41" s="57"/>
    </row>
    <row r="42" spans="1:20" ht="96" customHeight="1" x14ac:dyDescent="0.25">
      <c r="A42" s="27"/>
      <c r="B42" s="47">
        <v>36</v>
      </c>
      <c r="C42" s="48" t="s">
        <v>84</v>
      </c>
      <c r="D42" s="49">
        <v>50</v>
      </c>
      <c r="E42" s="50" t="s">
        <v>31</v>
      </c>
      <c r="F42" s="51" t="s">
        <v>142</v>
      </c>
      <c r="G42" s="52">
        <f t="shared" si="3"/>
        <v>6250</v>
      </c>
      <c r="H42" s="53">
        <v>125</v>
      </c>
      <c r="I42" s="146"/>
      <c r="J42" s="54">
        <f t="shared" si="6"/>
        <v>0</v>
      </c>
      <c r="K42" s="55" t="str">
        <f t="shared" si="7"/>
        <v xml:space="preserve"> </v>
      </c>
      <c r="L42" s="89"/>
      <c r="M42" s="57"/>
      <c r="N42" s="58"/>
      <c r="O42" s="58"/>
      <c r="P42" s="90"/>
      <c r="Q42" s="90"/>
      <c r="R42" s="60"/>
      <c r="S42" s="61"/>
      <c r="T42" s="57"/>
    </row>
    <row r="43" spans="1:20" ht="21.75" customHeight="1" x14ac:dyDescent="0.25">
      <c r="A43" s="27"/>
      <c r="B43" s="47">
        <v>37</v>
      </c>
      <c r="C43" s="48" t="s">
        <v>85</v>
      </c>
      <c r="D43" s="49">
        <v>30</v>
      </c>
      <c r="E43" s="50" t="s">
        <v>86</v>
      </c>
      <c r="F43" s="51" t="s">
        <v>87</v>
      </c>
      <c r="G43" s="52">
        <f t="shared" si="3"/>
        <v>1560</v>
      </c>
      <c r="H43" s="53">
        <v>52</v>
      </c>
      <c r="I43" s="146"/>
      <c r="J43" s="54">
        <f t="shared" si="6"/>
        <v>0</v>
      </c>
      <c r="K43" s="55" t="str">
        <f t="shared" si="7"/>
        <v xml:space="preserve"> </v>
      </c>
      <c r="L43" s="89"/>
      <c r="M43" s="57"/>
      <c r="N43" s="58"/>
      <c r="O43" s="58"/>
      <c r="P43" s="90"/>
      <c r="Q43" s="90"/>
      <c r="R43" s="60"/>
      <c r="S43" s="61"/>
      <c r="T43" s="57"/>
    </row>
    <row r="44" spans="1:20" ht="21.75" customHeight="1" x14ac:dyDescent="0.25">
      <c r="A44" s="27"/>
      <c r="B44" s="47">
        <v>38</v>
      </c>
      <c r="C44" s="48" t="s">
        <v>88</v>
      </c>
      <c r="D44" s="49">
        <v>4</v>
      </c>
      <c r="E44" s="50" t="s">
        <v>31</v>
      </c>
      <c r="F44" s="51" t="s">
        <v>89</v>
      </c>
      <c r="G44" s="52">
        <f t="shared" si="3"/>
        <v>128</v>
      </c>
      <c r="H44" s="53">
        <v>32</v>
      </c>
      <c r="I44" s="146"/>
      <c r="J44" s="54">
        <f t="shared" si="6"/>
        <v>0</v>
      </c>
      <c r="K44" s="55" t="str">
        <f t="shared" si="7"/>
        <v xml:space="preserve"> </v>
      </c>
      <c r="L44" s="89"/>
      <c r="M44" s="57"/>
      <c r="N44" s="58"/>
      <c r="O44" s="58"/>
      <c r="P44" s="90"/>
      <c r="Q44" s="90"/>
      <c r="R44" s="60"/>
      <c r="S44" s="61"/>
      <c r="T44" s="57"/>
    </row>
    <row r="45" spans="1:20" ht="21.75" customHeight="1" x14ac:dyDescent="0.25">
      <c r="A45" s="27"/>
      <c r="B45" s="47">
        <v>39</v>
      </c>
      <c r="C45" s="48" t="s">
        <v>39</v>
      </c>
      <c r="D45" s="49">
        <v>4</v>
      </c>
      <c r="E45" s="50" t="s">
        <v>31</v>
      </c>
      <c r="F45" s="51" t="s">
        <v>40</v>
      </c>
      <c r="G45" s="52">
        <f t="shared" si="3"/>
        <v>156</v>
      </c>
      <c r="H45" s="53">
        <v>39</v>
      </c>
      <c r="I45" s="146"/>
      <c r="J45" s="54">
        <f t="shared" si="6"/>
        <v>0</v>
      </c>
      <c r="K45" s="55" t="str">
        <f t="shared" si="7"/>
        <v xml:space="preserve"> </v>
      </c>
      <c r="L45" s="89"/>
      <c r="M45" s="57"/>
      <c r="N45" s="58"/>
      <c r="O45" s="58"/>
      <c r="P45" s="90"/>
      <c r="Q45" s="90"/>
      <c r="R45" s="60"/>
      <c r="S45" s="61"/>
      <c r="T45" s="57"/>
    </row>
    <row r="46" spans="1:20" ht="21.75" customHeight="1" x14ac:dyDescent="0.25">
      <c r="A46" s="27"/>
      <c r="B46" s="47">
        <v>40</v>
      </c>
      <c r="C46" s="48" t="s">
        <v>41</v>
      </c>
      <c r="D46" s="49">
        <v>50</v>
      </c>
      <c r="E46" s="50" t="s">
        <v>26</v>
      </c>
      <c r="F46" s="51" t="s">
        <v>42</v>
      </c>
      <c r="G46" s="52">
        <f t="shared" si="3"/>
        <v>114.99999999999999</v>
      </c>
      <c r="H46" s="53">
        <v>2.2999999999999998</v>
      </c>
      <c r="I46" s="146"/>
      <c r="J46" s="54">
        <f t="shared" si="6"/>
        <v>0</v>
      </c>
      <c r="K46" s="55" t="str">
        <f t="shared" si="7"/>
        <v xml:space="preserve"> </v>
      </c>
      <c r="L46" s="89"/>
      <c r="M46" s="57"/>
      <c r="N46" s="58"/>
      <c r="O46" s="58"/>
      <c r="P46" s="90"/>
      <c r="Q46" s="90"/>
      <c r="R46" s="60"/>
      <c r="S46" s="61"/>
      <c r="T46" s="57"/>
    </row>
    <row r="47" spans="1:20" ht="21.75" customHeight="1" x14ac:dyDescent="0.25">
      <c r="A47" s="27"/>
      <c r="B47" s="47">
        <v>41</v>
      </c>
      <c r="C47" s="48" t="s">
        <v>90</v>
      </c>
      <c r="D47" s="49">
        <v>50</v>
      </c>
      <c r="E47" s="50" t="s">
        <v>26</v>
      </c>
      <c r="F47" s="51" t="s">
        <v>91</v>
      </c>
      <c r="G47" s="52">
        <f t="shared" si="3"/>
        <v>400</v>
      </c>
      <c r="H47" s="53">
        <v>8</v>
      </c>
      <c r="I47" s="146"/>
      <c r="J47" s="54">
        <f t="shared" si="6"/>
        <v>0</v>
      </c>
      <c r="K47" s="55" t="str">
        <f t="shared" si="7"/>
        <v xml:space="preserve"> </v>
      </c>
      <c r="L47" s="89"/>
      <c r="M47" s="57"/>
      <c r="N47" s="58"/>
      <c r="O47" s="58"/>
      <c r="P47" s="90"/>
      <c r="Q47" s="90"/>
      <c r="R47" s="60"/>
      <c r="S47" s="61"/>
      <c r="T47" s="57"/>
    </row>
    <row r="48" spans="1:20" ht="21.75" customHeight="1" x14ac:dyDescent="0.25">
      <c r="A48" s="27"/>
      <c r="B48" s="47">
        <v>42</v>
      </c>
      <c r="C48" s="48" t="s">
        <v>92</v>
      </c>
      <c r="D48" s="49">
        <v>50</v>
      </c>
      <c r="E48" s="50" t="s">
        <v>26</v>
      </c>
      <c r="F48" s="51" t="s">
        <v>93</v>
      </c>
      <c r="G48" s="52">
        <f t="shared" si="3"/>
        <v>750</v>
      </c>
      <c r="H48" s="53">
        <v>15</v>
      </c>
      <c r="I48" s="146"/>
      <c r="J48" s="54">
        <f t="shared" si="6"/>
        <v>0</v>
      </c>
      <c r="K48" s="55" t="str">
        <f t="shared" si="7"/>
        <v xml:space="preserve"> </v>
      </c>
      <c r="L48" s="89"/>
      <c r="M48" s="57"/>
      <c r="N48" s="58"/>
      <c r="O48" s="58"/>
      <c r="P48" s="90"/>
      <c r="Q48" s="90"/>
      <c r="R48" s="60"/>
      <c r="S48" s="61"/>
      <c r="T48" s="57"/>
    </row>
    <row r="49" spans="1:20" ht="21.75" customHeight="1" x14ac:dyDescent="0.25">
      <c r="A49" s="27"/>
      <c r="B49" s="47">
        <v>43</v>
      </c>
      <c r="C49" s="48" t="s">
        <v>94</v>
      </c>
      <c r="D49" s="49">
        <v>2</v>
      </c>
      <c r="E49" s="50" t="s">
        <v>26</v>
      </c>
      <c r="F49" s="51" t="s">
        <v>95</v>
      </c>
      <c r="G49" s="52">
        <f t="shared" si="3"/>
        <v>60</v>
      </c>
      <c r="H49" s="53">
        <v>30</v>
      </c>
      <c r="I49" s="146"/>
      <c r="J49" s="54">
        <f t="shared" si="6"/>
        <v>0</v>
      </c>
      <c r="K49" s="55" t="str">
        <f t="shared" si="7"/>
        <v xml:space="preserve"> </v>
      </c>
      <c r="L49" s="89"/>
      <c r="M49" s="57"/>
      <c r="N49" s="58"/>
      <c r="O49" s="58"/>
      <c r="P49" s="90"/>
      <c r="Q49" s="90"/>
      <c r="R49" s="60"/>
      <c r="S49" s="61"/>
      <c r="T49" s="57"/>
    </row>
    <row r="50" spans="1:20" ht="21.75" customHeight="1" x14ac:dyDescent="0.25">
      <c r="A50" s="27"/>
      <c r="B50" s="47">
        <v>44</v>
      </c>
      <c r="C50" s="48" t="s">
        <v>96</v>
      </c>
      <c r="D50" s="49">
        <v>10</v>
      </c>
      <c r="E50" s="50" t="s">
        <v>26</v>
      </c>
      <c r="F50" s="51" t="s">
        <v>97</v>
      </c>
      <c r="G50" s="52">
        <f t="shared" si="3"/>
        <v>120</v>
      </c>
      <c r="H50" s="53">
        <v>12</v>
      </c>
      <c r="I50" s="146"/>
      <c r="J50" s="54">
        <f t="shared" si="6"/>
        <v>0</v>
      </c>
      <c r="K50" s="55" t="str">
        <f t="shared" si="7"/>
        <v xml:space="preserve"> </v>
      </c>
      <c r="L50" s="89"/>
      <c r="M50" s="57"/>
      <c r="N50" s="58"/>
      <c r="O50" s="58"/>
      <c r="P50" s="90"/>
      <c r="Q50" s="90"/>
      <c r="R50" s="60"/>
      <c r="S50" s="61"/>
      <c r="T50" s="57"/>
    </row>
    <row r="51" spans="1:20" ht="21.75" customHeight="1" x14ac:dyDescent="0.25">
      <c r="A51" s="27"/>
      <c r="B51" s="47">
        <v>45</v>
      </c>
      <c r="C51" s="48" t="s">
        <v>143</v>
      </c>
      <c r="D51" s="49">
        <v>25</v>
      </c>
      <c r="E51" s="50" t="s">
        <v>26</v>
      </c>
      <c r="F51" s="51" t="s">
        <v>98</v>
      </c>
      <c r="G51" s="52">
        <f t="shared" si="3"/>
        <v>375</v>
      </c>
      <c r="H51" s="53">
        <v>15</v>
      </c>
      <c r="I51" s="146"/>
      <c r="J51" s="54">
        <f t="shared" si="6"/>
        <v>0</v>
      </c>
      <c r="K51" s="55" t="str">
        <f t="shared" si="7"/>
        <v xml:space="preserve"> </v>
      </c>
      <c r="L51" s="89"/>
      <c r="M51" s="57"/>
      <c r="N51" s="58"/>
      <c r="O51" s="58"/>
      <c r="P51" s="90"/>
      <c r="Q51" s="90"/>
      <c r="R51" s="60"/>
      <c r="S51" s="61"/>
      <c r="T51" s="57"/>
    </row>
    <row r="52" spans="1:20" ht="21.75" customHeight="1" x14ac:dyDescent="0.25">
      <c r="A52" s="27"/>
      <c r="B52" s="47">
        <v>46</v>
      </c>
      <c r="C52" s="48" t="s">
        <v>144</v>
      </c>
      <c r="D52" s="49">
        <v>5</v>
      </c>
      <c r="E52" s="50" t="s">
        <v>26</v>
      </c>
      <c r="F52" s="51" t="s">
        <v>99</v>
      </c>
      <c r="G52" s="52">
        <f t="shared" si="3"/>
        <v>75</v>
      </c>
      <c r="H52" s="53">
        <v>15</v>
      </c>
      <c r="I52" s="146"/>
      <c r="J52" s="54">
        <f t="shared" si="6"/>
        <v>0</v>
      </c>
      <c r="K52" s="55" t="str">
        <f t="shared" si="7"/>
        <v xml:space="preserve"> </v>
      </c>
      <c r="L52" s="89"/>
      <c r="M52" s="57"/>
      <c r="N52" s="58"/>
      <c r="O52" s="58"/>
      <c r="P52" s="90"/>
      <c r="Q52" s="90"/>
      <c r="R52" s="60"/>
      <c r="S52" s="61"/>
      <c r="T52" s="57"/>
    </row>
    <row r="53" spans="1:20" ht="21.75" customHeight="1" x14ac:dyDescent="0.25">
      <c r="A53" s="27"/>
      <c r="B53" s="47">
        <v>47</v>
      </c>
      <c r="C53" s="48" t="s">
        <v>100</v>
      </c>
      <c r="D53" s="49">
        <v>15</v>
      </c>
      <c r="E53" s="50" t="s">
        <v>26</v>
      </c>
      <c r="F53" s="51" t="s">
        <v>101</v>
      </c>
      <c r="G53" s="52">
        <f t="shared" si="3"/>
        <v>675</v>
      </c>
      <c r="H53" s="53">
        <v>45</v>
      </c>
      <c r="I53" s="146"/>
      <c r="J53" s="54">
        <f t="shared" si="6"/>
        <v>0</v>
      </c>
      <c r="K53" s="55" t="str">
        <f t="shared" si="7"/>
        <v xml:space="preserve"> </v>
      </c>
      <c r="L53" s="89"/>
      <c r="M53" s="57"/>
      <c r="N53" s="58"/>
      <c r="O53" s="58"/>
      <c r="P53" s="90"/>
      <c r="Q53" s="90"/>
      <c r="R53" s="60"/>
      <c r="S53" s="61"/>
      <c r="T53" s="57"/>
    </row>
    <row r="54" spans="1:20" ht="21.75" customHeight="1" x14ac:dyDescent="0.25">
      <c r="A54" s="27"/>
      <c r="B54" s="47">
        <v>48</v>
      </c>
      <c r="C54" s="48" t="s">
        <v>102</v>
      </c>
      <c r="D54" s="49">
        <v>10</v>
      </c>
      <c r="E54" s="50" t="s">
        <v>26</v>
      </c>
      <c r="F54" s="51" t="s">
        <v>103</v>
      </c>
      <c r="G54" s="52">
        <f t="shared" si="3"/>
        <v>600</v>
      </c>
      <c r="H54" s="53">
        <v>60</v>
      </c>
      <c r="I54" s="146"/>
      <c r="J54" s="54">
        <f t="shared" si="6"/>
        <v>0</v>
      </c>
      <c r="K54" s="55" t="str">
        <f t="shared" si="7"/>
        <v xml:space="preserve"> </v>
      </c>
      <c r="L54" s="89"/>
      <c r="M54" s="57"/>
      <c r="N54" s="58"/>
      <c r="O54" s="58"/>
      <c r="P54" s="90"/>
      <c r="Q54" s="90"/>
      <c r="R54" s="60"/>
      <c r="S54" s="61"/>
      <c r="T54" s="57"/>
    </row>
    <row r="55" spans="1:20" ht="21.75" customHeight="1" x14ac:dyDescent="0.25">
      <c r="A55" s="27"/>
      <c r="B55" s="47">
        <v>49</v>
      </c>
      <c r="C55" s="48" t="s">
        <v>104</v>
      </c>
      <c r="D55" s="49">
        <v>5</v>
      </c>
      <c r="E55" s="50" t="s">
        <v>26</v>
      </c>
      <c r="F55" s="51" t="s">
        <v>105</v>
      </c>
      <c r="G55" s="52">
        <f t="shared" si="3"/>
        <v>275</v>
      </c>
      <c r="H55" s="53">
        <v>55</v>
      </c>
      <c r="I55" s="146"/>
      <c r="J55" s="54">
        <f t="shared" si="6"/>
        <v>0</v>
      </c>
      <c r="K55" s="55" t="str">
        <f t="shared" si="7"/>
        <v xml:space="preserve"> </v>
      </c>
      <c r="L55" s="89"/>
      <c r="M55" s="57"/>
      <c r="N55" s="58"/>
      <c r="O55" s="58"/>
      <c r="P55" s="90"/>
      <c r="Q55" s="90"/>
      <c r="R55" s="60"/>
      <c r="S55" s="61"/>
      <c r="T55" s="57"/>
    </row>
    <row r="56" spans="1:20" ht="21.75" customHeight="1" x14ac:dyDescent="0.25">
      <c r="A56" s="27"/>
      <c r="B56" s="47">
        <v>50</v>
      </c>
      <c r="C56" s="48" t="s">
        <v>64</v>
      </c>
      <c r="D56" s="49">
        <v>15</v>
      </c>
      <c r="E56" s="50" t="s">
        <v>26</v>
      </c>
      <c r="F56" s="51" t="s">
        <v>65</v>
      </c>
      <c r="G56" s="52">
        <f t="shared" si="3"/>
        <v>75</v>
      </c>
      <c r="H56" s="53">
        <v>5</v>
      </c>
      <c r="I56" s="146"/>
      <c r="J56" s="54">
        <f t="shared" si="6"/>
        <v>0</v>
      </c>
      <c r="K56" s="55" t="str">
        <f t="shared" si="7"/>
        <v xml:space="preserve"> </v>
      </c>
      <c r="L56" s="89"/>
      <c r="M56" s="57"/>
      <c r="N56" s="58"/>
      <c r="O56" s="58"/>
      <c r="P56" s="90"/>
      <c r="Q56" s="90"/>
      <c r="R56" s="60"/>
      <c r="S56" s="61"/>
      <c r="T56" s="57"/>
    </row>
    <row r="57" spans="1:20" ht="21.75" customHeight="1" thickBot="1" x14ac:dyDescent="0.3">
      <c r="A57" s="27"/>
      <c r="B57" s="91">
        <v>51</v>
      </c>
      <c r="C57" s="92" t="s">
        <v>106</v>
      </c>
      <c r="D57" s="93">
        <v>15</v>
      </c>
      <c r="E57" s="94" t="s">
        <v>26</v>
      </c>
      <c r="F57" s="95" t="s">
        <v>107</v>
      </c>
      <c r="G57" s="96">
        <f t="shared" si="3"/>
        <v>300</v>
      </c>
      <c r="H57" s="97">
        <v>20</v>
      </c>
      <c r="I57" s="149"/>
      <c r="J57" s="98">
        <f t="shared" si="6"/>
        <v>0</v>
      </c>
      <c r="K57" s="99" t="str">
        <f t="shared" si="7"/>
        <v xml:space="preserve"> </v>
      </c>
      <c r="L57" s="89"/>
      <c r="M57" s="57"/>
      <c r="N57" s="58"/>
      <c r="O57" s="58"/>
      <c r="P57" s="90"/>
      <c r="Q57" s="90"/>
      <c r="R57" s="60"/>
      <c r="S57" s="100"/>
      <c r="T57" s="57"/>
    </row>
    <row r="58" spans="1:20" ht="21.75" customHeight="1" x14ac:dyDescent="0.25">
      <c r="A58" s="27"/>
      <c r="B58" s="101">
        <v>52</v>
      </c>
      <c r="C58" s="102" t="s">
        <v>108</v>
      </c>
      <c r="D58" s="103">
        <v>30</v>
      </c>
      <c r="E58" s="104" t="s">
        <v>26</v>
      </c>
      <c r="F58" s="105" t="s">
        <v>109</v>
      </c>
      <c r="G58" s="106">
        <f t="shared" si="3"/>
        <v>1200</v>
      </c>
      <c r="H58" s="107">
        <v>40</v>
      </c>
      <c r="I58" s="150"/>
      <c r="J58" s="108">
        <f t="shared" si="6"/>
        <v>0</v>
      </c>
      <c r="K58" s="109" t="str">
        <f t="shared" si="7"/>
        <v xml:space="preserve"> </v>
      </c>
      <c r="L58" s="110" t="s">
        <v>121</v>
      </c>
      <c r="M58" s="110" t="s">
        <v>120</v>
      </c>
      <c r="N58" s="111"/>
      <c r="O58" s="111"/>
      <c r="P58" s="110" t="s">
        <v>126</v>
      </c>
      <c r="Q58" s="110" t="s">
        <v>127</v>
      </c>
      <c r="R58" s="112" t="s">
        <v>118</v>
      </c>
      <c r="S58" s="113"/>
      <c r="T58" s="114" t="s">
        <v>12</v>
      </c>
    </row>
    <row r="59" spans="1:20" ht="21.75" customHeight="1" x14ac:dyDescent="0.25">
      <c r="A59" s="27"/>
      <c r="B59" s="47">
        <v>53</v>
      </c>
      <c r="C59" s="48" t="s">
        <v>110</v>
      </c>
      <c r="D59" s="49">
        <v>3</v>
      </c>
      <c r="E59" s="50" t="s">
        <v>52</v>
      </c>
      <c r="F59" s="51" t="s">
        <v>111</v>
      </c>
      <c r="G59" s="52">
        <f t="shared" si="3"/>
        <v>150</v>
      </c>
      <c r="H59" s="53">
        <v>50</v>
      </c>
      <c r="I59" s="146"/>
      <c r="J59" s="54">
        <f t="shared" si="6"/>
        <v>0</v>
      </c>
      <c r="K59" s="55" t="str">
        <f t="shared" si="7"/>
        <v xml:space="preserve"> </v>
      </c>
      <c r="L59" s="89"/>
      <c r="M59" s="57"/>
      <c r="N59" s="58"/>
      <c r="O59" s="58"/>
      <c r="P59" s="90"/>
      <c r="Q59" s="90"/>
      <c r="R59" s="60"/>
      <c r="S59" s="61"/>
      <c r="T59" s="57"/>
    </row>
    <row r="60" spans="1:20" ht="48.75" customHeight="1" x14ac:dyDescent="0.25">
      <c r="A60" s="27"/>
      <c r="B60" s="47">
        <v>54</v>
      </c>
      <c r="C60" s="48" t="s">
        <v>112</v>
      </c>
      <c r="D60" s="49">
        <v>2</v>
      </c>
      <c r="E60" s="50" t="s">
        <v>113</v>
      </c>
      <c r="F60" s="51" t="s">
        <v>153</v>
      </c>
      <c r="G60" s="52">
        <f t="shared" si="3"/>
        <v>40</v>
      </c>
      <c r="H60" s="53">
        <v>20</v>
      </c>
      <c r="I60" s="146"/>
      <c r="J60" s="54">
        <f t="shared" si="6"/>
        <v>0</v>
      </c>
      <c r="K60" s="55" t="str">
        <f t="shared" si="7"/>
        <v xml:space="preserve"> </v>
      </c>
      <c r="L60" s="89"/>
      <c r="M60" s="57"/>
      <c r="N60" s="58"/>
      <c r="O60" s="58"/>
      <c r="P60" s="90"/>
      <c r="Q60" s="90"/>
      <c r="R60" s="60"/>
      <c r="S60" s="61"/>
      <c r="T60" s="57"/>
    </row>
    <row r="61" spans="1:20" ht="63.75" customHeight="1" x14ac:dyDescent="0.25">
      <c r="A61" s="27"/>
      <c r="B61" s="47">
        <v>55</v>
      </c>
      <c r="C61" s="48" t="s">
        <v>145</v>
      </c>
      <c r="D61" s="49">
        <v>5</v>
      </c>
      <c r="E61" s="50" t="s">
        <v>26</v>
      </c>
      <c r="F61" s="51" t="s">
        <v>149</v>
      </c>
      <c r="G61" s="52">
        <f t="shared" si="3"/>
        <v>250</v>
      </c>
      <c r="H61" s="53">
        <v>50</v>
      </c>
      <c r="I61" s="146"/>
      <c r="J61" s="54">
        <f t="shared" si="6"/>
        <v>0</v>
      </c>
      <c r="K61" s="55" t="str">
        <f t="shared" si="7"/>
        <v xml:space="preserve"> </v>
      </c>
      <c r="L61" s="89"/>
      <c r="M61" s="57"/>
      <c r="N61" s="58"/>
      <c r="O61" s="58"/>
      <c r="P61" s="90"/>
      <c r="Q61" s="90"/>
      <c r="R61" s="60"/>
      <c r="S61" s="61"/>
      <c r="T61" s="57"/>
    </row>
    <row r="62" spans="1:20" ht="59.25" customHeight="1" x14ac:dyDescent="0.25">
      <c r="A62" s="27"/>
      <c r="B62" s="47">
        <v>56</v>
      </c>
      <c r="C62" s="48" t="s">
        <v>146</v>
      </c>
      <c r="D62" s="49">
        <v>5</v>
      </c>
      <c r="E62" s="50" t="s">
        <v>26</v>
      </c>
      <c r="F62" s="51" t="s">
        <v>150</v>
      </c>
      <c r="G62" s="52">
        <f t="shared" si="3"/>
        <v>250</v>
      </c>
      <c r="H62" s="53">
        <v>50</v>
      </c>
      <c r="I62" s="146"/>
      <c r="J62" s="54">
        <f t="shared" si="6"/>
        <v>0</v>
      </c>
      <c r="K62" s="55" t="str">
        <f t="shared" si="7"/>
        <v xml:space="preserve"> </v>
      </c>
      <c r="L62" s="89"/>
      <c r="M62" s="57"/>
      <c r="N62" s="58"/>
      <c r="O62" s="58"/>
      <c r="P62" s="90"/>
      <c r="Q62" s="90"/>
      <c r="R62" s="60"/>
      <c r="S62" s="61"/>
      <c r="T62" s="57"/>
    </row>
    <row r="63" spans="1:20" ht="60.75" customHeight="1" x14ac:dyDescent="0.25">
      <c r="A63" s="27"/>
      <c r="B63" s="47">
        <v>57</v>
      </c>
      <c r="C63" s="48" t="s">
        <v>147</v>
      </c>
      <c r="D63" s="49">
        <v>5</v>
      </c>
      <c r="E63" s="50" t="s">
        <v>26</v>
      </c>
      <c r="F63" s="51" t="s">
        <v>150</v>
      </c>
      <c r="G63" s="52">
        <f t="shared" si="3"/>
        <v>250</v>
      </c>
      <c r="H63" s="53">
        <v>50</v>
      </c>
      <c r="I63" s="146"/>
      <c r="J63" s="54">
        <f t="shared" si="6"/>
        <v>0</v>
      </c>
      <c r="K63" s="55" t="str">
        <f t="shared" si="7"/>
        <v xml:space="preserve"> </v>
      </c>
      <c r="L63" s="89"/>
      <c r="M63" s="57"/>
      <c r="N63" s="58"/>
      <c r="O63" s="58"/>
      <c r="P63" s="90"/>
      <c r="Q63" s="90"/>
      <c r="R63" s="60"/>
      <c r="S63" s="61"/>
      <c r="T63" s="57"/>
    </row>
    <row r="64" spans="1:20" ht="59.25" customHeight="1" x14ac:dyDescent="0.25">
      <c r="A64" s="27"/>
      <c r="B64" s="47">
        <v>58</v>
      </c>
      <c r="C64" s="48" t="s">
        <v>148</v>
      </c>
      <c r="D64" s="49">
        <v>5</v>
      </c>
      <c r="E64" s="50" t="s">
        <v>26</v>
      </c>
      <c r="F64" s="51" t="s">
        <v>150</v>
      </c>
      <c r="G64" s="52">
        <f t="shared" si="3"/>
        <v>250</v>
      </c>
      <c r="H64" s="53">
        <v>50</v>
      </c>
      <c r="I64" s="146"/>
      <c r="J64" s="54">
        <f t="shared" si="6"/>
        <v>0</v>
      </c>
      <c r="K64" s="55" t="str">
        <f t="shared" si="7"/>
        <v xml:space="preserve"> </v>
      </c>
      <c r="L64" s="89"/>
      <c r="M64" s="57"/>
      <c r="N64" s="58"/>
      <c r="O64" s="58"/>
      <c r="P64" s="90"/>
      <c r="Q64" s="90"/>
      <c r="R64" s="60"/>
      <c r="S64" s="61"/>
      <c r="T64" s="57"/>
    </row>
    <row r="65" spans="1:20" ht="42.75" customHeight="1" thickBot="1" x14ac:dyDescent="0.3">
      <c r="A65" s="27"/>
      <c r="B65" s="64">
        <v>59</v>
      </c>
      <c r="C65" s="65" t="s">
        <v>114</v>
      </c>
      <c r="D65" s="66">
        <v>10</v>
      </c>
      <c r="E65" s="67" t="s">
        <v>26</v>
      </c>
      <c r="F65" s="68" t="s">
        <v>151</v>
      </c>
      <c r="G65" s="69">
        <f t="shared" si="3"/>
        <v>120</v>
      </c>
      <c r="H65" s="70">
        <v>12</v>
      </c>
      <c r="I65" s="147"/>
      <c r="J65" s="71">
        <f t="shared" si="6"/>
        <v>0</v>
      </c>
      <c r="K65" s="72" t="str">
        <f t="shared" si="7"/>
        <v xml:space="preserve"> </v>
      </c>
      <c r="L65" s="115"/>
      <c r="M65" s="74"/>
      <c r="N65" s="75"/>
      <c r="O65" s="75"/>
      <c r="P65" s="116"/>
      <c r="Q65" s="116"/>
      <c r="R65" s="77"/>
      <c r="S65" s="78"/>
      <c r="T65" s="74"/>
    </row>
    <row r="66" spans="1:20" ht="145.5" customHeight="1" thickBot="1" x14ac:dyDescent="0.3">
      <c r="A66" s="27"/>
      <c r="B66" s="117">
        <v>60</v>
      </c>
      <c r="C66" s="118" t="s">
        <v>115</v>
      </c>
      <c r="D66" s="119">
        <v>70</v>
      </c>
      <c r="E66" s="120" t="s">
        <v>26</v>
      </c>
      <c r="F66" s="121" t="s">
        <v>152</v>
      </c>
      <c r="G66" s="122">
        <f t="shared" si="3"/>
        <v>13440</v>
      </c>
      <c r="H66" s="123">
        <v>192</v>
      </c>
      <c r="I66" s="151"/>
      <c r="J66" s="124">
        <f t="shared" si="6"/>
        <v>0</v>
      </c>
      <c r="K66" s="125" t="str">
        <f t="shared" si="7"/>
        <v xml:space="preserve"> </v>
      </c>
      <c r="L66" s="126" t="s">
        <v>121</v>
      </c>
      <c r="M66" s="126" t="s">
        <v>120</v>
      </c>
      <c r="N66" s="127"/>
      <c r="O66" s="127"/>
      <c r="P66" s="126" t="s">
        <v>128</v>
      </c>
      <c r="Q66" s="126" t="s">
        <v>129</v>
      </c>
      <c r="R66" s="128" t="s">
        <v>118</v>
      </c>
      <c r="S66" s="127"/>
      <c r="T66" s="129" t="s">
        <v>12</v>
      </c>
    </row>
    <row r="67" spans="1:20" ht="16.5" thickTop="1" thickBot="1" x14ac:dyDescent="0.3">
      <c r="C67" s="1"/>
      <c r="D67" s="1"/>
      <c r="E67" s="1"/>
      <c r="F67" s="1"/>
      <c r="G67" s="1"/>
      <c r="J67" s="130"/>
    </row>
    <row r="68" spans="1:20" ht="60.75" customHeight="1" thickTop="1" thickBot="1" x14ac:dyDescent="0.3">
      <c r="B68" s="131" t="s">
        <v>9</v>
      </c>
      <c r="C68" s="131"/>
      <c r="D68" s="131"/>
      <c r="E68" s="131"/>
      <c r="F68" s="131"/>
      <c r="G68" s="132"/>
      <c r="H68" s="133" t="s">
        <v>10</v>
      </c>
      <c r="I68" s="134" t="s">
        <v>11</v>
      </c>
      <c r="J68" s="135"/>
      <c r="K68" s="136"/>
      <c r="S68" s="24"/>
      <c r="T68" s="137"/>
    </row>
    <row r="69" spans="1:20" ht="33" customHeight="1" thickTop="1" thickBot="1" x14ac:dyDescent="0.3">
      <c r="B69" s="138" t="s">
        <v>25</v>
      </c>
      <c r="C69" s="138"/>
      <c r="D69" s="138"/>
      <c r="E69" s="138"/>
      <c r="F69" s="138"/>
      <c r="G69" s="139"/>
      <c r="H69" s="140">
        <f>SUM(G7:G66)</f>
        <v>34930</v>
      </c>
      <c r="I69" s="141">
        <f>SUM(J7:J66)</f>
        <v>0</v>
      </c>
      <c r="J69" s="142"/>
      <c r="K69" s="143"/>
    </row>
    <row r="70" spans="1:20" ht="14.25" customHeight="1" thickTop="1" x14ac:dyDescent="0.25"/>
    <row r="71" spans="1:20" ht="14.25" customHeight="1" x14ac:dyDescent="0.25"/>
    <row r="72" spans="1:20" ht="14.25" customHeight="1" x14ac:dyDescent="0.25"/>
    <row r="73" spans="1:20" ht="14.25" customHeight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MEpjQZ0YFB1sQcLa8ZGcJGB2hzfMyOMnTonP2pRU+YHVZzDIFh1bsNlogny79CsYX0G8/vPZz1dbtlgxuHv2Mg==" saltValue="CyhoL7NBd7P98vESsKzxpg==" spinCount="100000" sheet="1" objects="1" scenarios="1"/>
  <mergeCells count="30">
    <mergeCell ref="B1:D1"/>
    <mergeCell ref="I68:K68"/>
    <mergeCell ref="I2:R3"/>
    <mergeCell ref="B69:F69"/>
    <mergeCell ref="I69:K69"/>
    <mergeCell ref="B68:F68"/>
    <mergeCell ref="P58:P65"/>
    <mergeCell ref="Q30:Q57"/>
    <mergeCell ref="P30:P57"/>
    <mergeCell ref="O30:O57"/>
    <mergeCell ref="O58:O65"/>
    <mergeCell ref="N58:N65"/>
    <mergeCell ref="M58:M65"/>
    <mergeCell ref="L58:L65"/>
    <mergeCell ref="N30:N57"/>
    <mergeCell ref="M30:M57"/>
    <mergeCell ref="T7:T29"/>
    <mergeCell ref="R7:R29"/>
    <mergeCell ref="T30:T57"/>
    <mergeCell ref="R30:R57"/>
    <mergeCell ref="T58:T65"/>
    <mergeCell ref="R58:R65"/>
    <mergeCell ref="Q58:Q65"/>
    <mergeCell ref="L30:L57"/>
    <mergeCell ref="Q7:Q29"/>
    <mergeCell ref="P7:P29"/>
    <mergeCell ref="O7:O29"/>
    <mergeCell ref="N7:N29"/>
    <mergeCell ref="M7:M29"/>
    <mergeCell ref="L7:L29"/>
  </mergeCells>
  <conditionalFormatting sqref="B7:B6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6">
    <cfRule type="containsBlanks" dxfId="5" priority="22">
      <formula>LEN(TRIM(D7))=0</formula>
    </cfRule>
  </conditionalFormatting>
  <conditionalFormatting sqref="I7:I66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66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2024-08-02T10:30:48Z</cp:lastPrinted>
  <dcterms:created xsi:type="dcterms:W3CDTF">2014-03-05T12:43:32Z</dcterms:created>
  <dcterms:modified xsi:type="dcterms:W3CDTF">2024-08-02T10:57:49Z</dcterms:modified>
</cp:coreProperties>
</file>